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Чич 8-1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D76" i="1"/>
  <c r="T76" i="1"/>
  <c r="AD75" i="1"/>
  <c r="T75" i="1"/>
  <c r="AD74" i="1"/>
  <c r="T74" i="1"/>
  <c r="AD73" i="1"/>
  <c r="T73" i="1"/>
  <c r="AD72" i="1"/>
  <c r="AD71" i="1"/>
  <c r="T71" i="1" s="1"/>
  <c r="AD70" i="1"/>
  <c r="T70" i="1" s="1"/>
  <c r="AD69" i="1"/>
  <c r="T69" i="1" s="1"/>
  <c r="AN68" i="1"/>
  <c r="AD68" i="1" s="1"/>
  <c r="AD67" i="1"/>
  <c r="AD66" i="1"/>
  <c r="T66" i="1" s="1"/>
  <c r="AD65" i="1"/>
  <c r="T65" i="1" s="1"/>
  <c r="AD64" i="1"/>
  <c r="T64" i="1" s="1"/>
  <c r="AD63" i="1"/>
  <c r="T63" i="1" s="1"/>
  <c r="AX54" i="1"/>
  <c r="AD45" i="1"/>
  <c r="T45" i="1" s="1"/>
  <c r="AD40" i="1"/>
  <c r="AD37" i="1"/>
  <c r="T37" i="1"/>
  <c r="AD34" i="1"/>
  <c r="T34" i="1"/>
  <c r="Q25" i="1"/>
  <c r="P23" i="1"/>
  <c r="AS78" i="1" s="1"/>
  <c r="BF79" i="1" s="1"/>
  <c r="BP79" i="1" s="1"/>
  <c r="AX14" i="1"/>
  <c r="T54" i="1" l="1"/>
  <c r="T68" i="1"/>
  <c r="AD54" i="1"/>
  <c r="AN54" i="1"/>
</calcChain>
</file>

<file path=xl/sharedStrings.xml><?xml version="1.0" encoding="utf-8"?>
<sst xmlns="http://schemas.openxmlformats.org/spreadsheetml/2006/main" count="180" uniqueCount="148">
  <si>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</si>
  <si>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</si>
  <si>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</si>
  <si>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</si>
  <si>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</si>
  <si>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ул.Чичерина д.8 корп.1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на01.01.2013г. (за отчетный период-квартал</t>
    </r>
    <r>
      <rPr>
        <b/>
        <u/>
        <sz val="8"/>
        <rFont val="Times New Roman"/>
        <family val="1"/>
        <charset val="204"/>
      </rPr>
      <t>,</t>
    </r>
    <r>
      <rPr>
        <b/>
        <sz val="8"/>
        <rFont val="Times New Roman"/>
        <family val="1"/>
        <charset val="204"/>
      </rPr>
      <t xml:space="preserve">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</si>
  <si>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</si>
  <si>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</si>
  <si>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</si>
  <si>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</si>
  <si>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</si>
  <si>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</si>
  <si>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</si>
  <si>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</si>
  <si>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</si>
  <si>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</si>
  <si>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</si>
  <si>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</si>
  <si>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</si>
  <si>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</si>
  <si>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</si>
  <si>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</si>
  <si>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</si>
  <si>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</si>
  <si>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</si>
  <si>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</si>
  <si>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</si>
  <si>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</si>
  <si>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</si>
  <si>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</si>
  <si>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</si>
  <si>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</si>
  <si>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</si>
  <si>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</si>
  <si>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</si>
  <si>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</si>
  <si>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</si>
  <si>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</si>
  <si>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</si>
  <si>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</si>
  <si>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П 44/16/1982</t>
  </si>
  <si>
    <t xml:space="preserve">Кол-во  этажей  </t>
  </si>
  <si>
    <t>16</t>
  </si>
  <si>
    <t xml:space="preserve">Подъездов  </t>
  </si>
  <si>
    <t>10</t>
  </si>
  <si>
    <t xml:space="preserve">Квартир </t>
  </si>
  <si>
    <t>637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</si>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</sst>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topLeftCell="A51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69" width="2.33203125" style="1" customWidth="1"/>
    <col min="70" max="70" width="3.1640625" style="1" customWidth="1"/>
    <col min="71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4335915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967837.62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322612.53999999998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34907.799999999996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34892.6</v>
      </c>
      <c r="AD23" s="30"/>
      <c r="AE23" s="30"/>
      <c r="AF23" s="30"/>
      <c r="AG23" s="30"/>
      <c r="AH23" s="30"/>
      <c r="AI23" s="30"/>
      <c r="AJ23" s="30"/>
      <c r="AK23" s="30">
        <v>15.2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+AC23-36.6</f>
        <v>34856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56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57</v>
      </c>
      <c r="B34" s="66"/>
      <c r="C34" s="66"/>
      <c r="D34" s="66"/>
      <c r="E34" s="67" t="s">
        <v>58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3368077.38+AD34</f>
        <v>4335915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967837.62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59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60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61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62</v>
      </c>
      <c r="B37" s="66"/>
      <c r="C37" s="66"/>
      <c r="D37" s="66"/>
      <c r="E37" s="67" t="s">
        <v>63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3368077.38+AD37</f>
        <v>4335915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967837.62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65</v>
      </c>
      <c r="F39" s="77"/>
      <c r="G39" s="77"/>
      <c r="H39" s="77"/>
      <c r="I39" s="78" t="s">
        <v>61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66</v>
      </c>
      <c r="B40" s="66"/>
      <c r="C40" s="66"/>
      <c r="D40" s="66"/>
      <c r="E40" s="67" t="s">
        <v>67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49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68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69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70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71</v>
      </c>
      <c r="F44" s="87"/>
      <c r="G44" s="87"/>
      <c r="H44" s="87"/>
      <c r="I44" s="87"/>
      <c r="J44" s="87"/>
      <c r="K44" s="87"/>
      <c r="L44" s="87"/>
      <c r="M44" s="78" t="s">
        <v>61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72</v>
      </c>
      <c r="B45" s="66"/>
      <c r="C45" s="66"/>
      <c r="D45" s="66"/>
      <c r="E45" s="88" t="s">
        <v>73</v>
      </c>
      <c r="F45" s="88"/>
      <c r="G45" s="88"/>
      <c r="H45" s="88"/>
      <c r="I45" s="88"/>
      <c r="J45" s="88"/>
      <c r="K45" s="89" t="s">
        <v>74</v>
      </c>
      <c r="L45" s="89"/>
      <c r="M45" s="89"/>
      <c r="N45" s="89"/>
      <c r="O45" s="89"/>
      <c r="P45" s="89"/>
      <c r="Q45" s="89"/>
      <c r="R45" s="89"/>
      <c r="S45" s="89"/>
      <c r="T45" s="82">
        <f>3368077.38+AD45</f>
        <v>4335915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967837.62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75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76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77</v>
      </c>
      <c r="F48" s="92"/>
      <c r="G48" s="92"/>
      <c r="H48" s="92"/>
      <c r="I48" s="93" t="s">
        <v>78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79</v>
      </c>
      <c r="F49" s="87"/>
      <c r="G49" s="87"/>
      <c r="H49" s="78" t="s">
        <v>61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47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79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80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81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82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83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52</v>
      </c>
      <c r="B53" s="103"/>
      <c r="C53" s="103"/>
      <c r="D53" s="103"/>
      <c r="E53" s="103" t="s">
        <v>53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54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55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84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85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56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86</v>
      </c>
      <c r="B54" s="103"/>
      <c r="C54" s="103"/>
      <c r="D54" s="103"/>
      <c r="E54" s="82" t="s">
        <v>87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10275460.01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2850545.459999999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1923520.27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927025.19000000006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88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89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90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91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92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93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94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79</v>
      </c>
      <c r="F61" s="107"/>
      <c r="G61" s="107"/>
      <c r="H61" s="108" t="s">
        <v>61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95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31.5" customHeight="1" x14ac:dyDescent="0.2">
      <c r="A63" s="103" t="s">
        <v>96</v>
      </c>
      <c r="B63" s="103"/>
      <c r="C63" s="103"/>
      <c r="D63" s="103"/>
      <c r="E63" s="110" t="s">
        <v>97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1041272.01+AD63</f>
        <v>1388362.68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347090.67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v>347090.67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63" customHeight="1" x14ac:dyDescent="0.2">
      <c r="A64" s="103" t="s">
        <v>98</v>
      </c>
      <c r="B64" s="103"/>
      <c r="C64" s="103"/>
      <c r="D64" s="103"/>
      <c r="E64" s="110" t="s">
        <v>99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1432967.21+AD64</f>
        <v>1914109.49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6" si="0">SUM(AN64:BG64)</f>
        <v>481142.28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481142.28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31.5" customHeight="1" x14ac:dyDescent="0.2">
      <c r="A65" s="103" t="s">
        <v>100</v>
      </c>
      <c r="B65" s="103"/>
      <c r="C65" s="103"/>
      <c r="D65" s="103"/>
      <c r="E65" s="110" t="s">
        <v>101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289926.15+AD65</f>
        <v>387210.62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97284.47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v>8629.7999999999993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88654.67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31.5" customHeight="1" x14ac:dyDescent="0.2">
      <c r="A66" s="103" t="s">
        <v>102</v>
      </c>
      <c r="B66" s="103"/>
      <c r="C66" s="103"/>
      <c r="D66" s="103"/>
      <c r="E66" s="110" t="s">
        <v>103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274085.44+AD66</f>
        <v>366114.13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92028.69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v>92028.69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57" customHeight="1" x14ac:dyDescent="0.2">
      <c r="A67" s="103" t="s">
        <v>104</v>
      </c>
      <c r="B67" s="103"/>
      <c r="C67" s="103"/>
      <c r="D67" s="103"/>
      <c r="E67" s="110" t="s">
        <v>105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69.75" customHeight="1" x14ac:dyDescent="0.2">
      <c r="A68" s="103" t="s">
        <v>106</v>
      </c>
      <c r="B68" s="103"/>
      <c r="C68" s="103"/>
      <c r="D68" s="103"/>
      <c r="E68" s="110" t="s">
        <v>107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2203833.54+AD68</f>
        <v>3320131.2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1116297.6599999999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716604.57+866522.06-496469.11</f>
        <v>1086657.52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29640.14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79.5" customHeight="1" x14ac:dyDescent="0.2">
      <c r="A69" s="103" t="s">
        <v>108</v>
      </c>
      <c r="B69" s="103"/>
      <c r="C69" s="103"/>
      <c r="D69" s="103"/>
      <c r="E69" s="110" t="s">
        <v>109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963475.52+AD69</f>
        <v>1281055.25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317579.73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v>317579.73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64.5" customHeight="1" x14ac:dyDescent="0.2">
      <c r="A70" s="103" t="s">
        <v>110</v>
      </c>
      <c r="B70" s="103"/>
      <c r="C70" s="103"/>
      <c r="D70" s="103"/>
      <c r="E70" s="110" t="s">
        <v>111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f>280315.91+AD70</f>
        <v>400451.30999999994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120135.4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120135.4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64.5" customHeight="1" x14ac:dyDescent="0.2">
      <c r="A71" s="103" t="s">
        <v>112</v>
      </c>
      <c r="B71" s="103"/>
      <c r="C71" s="103"/>
      <c r="D71" s="103"/>
      <c r="E71" s="110" t="s">
        <v>113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27059.76+AD71</f>
        <v>27059.759999999998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0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v>0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68.25" customHeight="1" x14ac:dyDescent="0.2">
      <c r="A72" s="103" t="s">
        <v>114</v>
      </c>
      <c r="B72" s="103"/>
      <c r="C72" s="103"/>
      <c r="D72" s="103"/>
      <c r="E72" s="110" t="s">
        <v>115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50.25" customHeight="1" x14ac:dyDescent="0.2">
      <c r="A73" s="103" t="s">
        <v>116</v>
      </c>
      <c r="B73" s="103"/>
      <c r="C73" s="103"/>
      <c r="D73" s="103"/>
      <c r="E73" s="110" t="s">
        <v>117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107338.77+AD73</f>
        <v>143118.35999999999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35779.589999999997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35779.589999999997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74.25" customHeight="1" x14ac:dyDescent="0.2">
      <c r="A74" s="103" t="s">
        <v>118</v>
      </c>
      <c r="B74" s="103"/>
      <c r="C74" s="103"/>
      <c r="D74" s="103"/>
      <c r="E74" s="110" t="s">
        <v>119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322608.57+AD74</f>
        <v>452854.7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130246.13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v>130246.13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45.75" customHeight="1" x14ac:dyDescent="0.2">
      <c r="A75" s="103" t="s">
        <v>120</v>
      </c>
      <c r="B75" s="103"/>
      <c r="C75" s="103"/>
      <c r="D75" s="103"/>
      <c r="E75" s="110" t="s">
        <v>121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129968.79+AD75</f>
        <v>147145.34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17176.55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v>17176.55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8.75" customHeight="1" x14ac:dyDescent="0.2">
      <c r="A76" s="103" t="s">
        <v>122</v>
      </c>
      <c r="B76" s="103"/>
      <c r="C76" s="103"/>
      <c r="D76" s="103"/>
      <c r="E76" s="110" t="s">
        <v>123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352062.88+AD76</f>
        <v>447847.17000000004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95784.290000000008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v>95784.290000000008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72.75" customHeight="1" x14ac:dyDescent="0.2">
      <c r="A77" s="103" t="s">
        <v>124</v>
      </c>
      <c r="B77" s="103"/>
      <c r="C77" s="103"/>
      <c r="D77" s="103"/>
      <c r="E77" s="110" t="s">
        <v>125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126</v>
      </c>
      <c r="B78" s="103"/>
      <c r="C78" s="103"/>
      <c r="D78" s="103"/>
      <c r="E78" s="113" t="s">
        <v>127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128</v>
      </c>
      <c r="AI78" s="114"/>
      <c r="AJ78" s="114"/>
      <c r="AK78" s="114"/>
      <c r="AL78" s="114"/>
      <c r="AM78" s="115"/>
      <c r="AN78" s="116" t="s">
        <v>79</v>
      </c>
      <c r="AO78" s="116"/>
      <c r="AP78" s="116"/>
      <c r="AQ78" s="116"/>
      <c r="AR78" s="116"/>
      <c r="AS78" s="30">
        <f>ROUND(P23*BQ16*12,2)</f>
        <v>10275460.01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129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130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ROUND(AS78/4,2)-0.01</f>
        <v>2568864.9900000002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856288.33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131</v>
      </c>
      <c r="AC81" s="125" t="s">
        <v>132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133</v>
      </c>
      <c r="AO81" s="121"/>
      <c r="AP81" s="121"/>
      <c r="AQ81" s="121"/>
      <c r="AR81" s="121"/>
      <c r="AS81" s="30">
        <f>ROUND(AC23*BQ16*12,2)</f>
        <v>10270985.74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ROUND(AS81/4,2)-0.01</f>
        <v>2567746.4300000002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855915.48</v>
      </c>
      <c r="BQ81" s="30"/>
      <c r="BR81" s="30"/>
      <c r="BS81" s="30"/>
      <c r="BT81" s="30"/>
    </row>
    <row r="83" spans="1:72" ht="12" x14ac:dyDescent="0.2">
      <c r="E83" s="128" t="s">
        <v>134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135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136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137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1" spans="1:72" ht="15" x14ac:dyDescent="0.25">
      <c r="A91" s="130"/>
      <c r="B91" s="130"/>
      <c r="C91" s="130"/>
      <c r="D91" s="130"/>
      <c r="E91" s="131" t="s">
        <v>138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0" t="s">
        <v>139</v>
      </c>
      <c r="AU91" s="133" t="s">
        <v>140</v>
      </c>
      <c r="AV91" s="133"/>
      <c r="AW91" s="133"/>
      <c r="AX91" s="133"/>
      <c r="AY91" s="133"/>
      <c r="AZ91" s="133"/>
      <c r="BA91" s="133"/>
      <c r="BB91" s="133"/>
      <c r="BC91" s="133"/>
      <c r="BD91" s="133"/>
      <c r="BE91" s="130" t="s">
        <v>139</v>
      </c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0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5" x14ac:dyDescent="0.25">
      <c r="A94" s="130"/>
      <c r="B94" s="130"/>
      <c r="C94" s="130"/>
      <c r="D94" s="130"/>
      <c r="E94" s="136" t="s">
        <v>141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0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0" t="s">
        <v>139</v>
      </c>
      <c r="AU94" s="133" t="s">
        <v>142</v>
      </c>
      <c r="AV94" s="133"/>
      <c r="AW94" s="133"/>
      <c r="AX94" s="133"/>
      <c r="AY94" s="133"/>
      <c r="AZ94" s="133"/>
      <c r="BA94" s="133"/>
      <c r="BB94" s="133"/>
      <c r="BC94" s="133"/>
      <c r="BD94" s="133"/>
      <c r="BE94" s="130" t="s">
        <v>139</v>
      </c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 t="s">
        <v>143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144</v>
      </c>
      <c r="AY98" s="129"/>
      <c r="AZ98" s="129"/>
      <c r="BA98" s="129"/>
      <c r="BB98" s="129"/>
      <c r="BC98" s="129"/>
      <c r="BD98" s="137" t="s">
        <v>145</v>
      </c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  <row r="99" spans="1:71" ht="12.75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 t="s">
        <v>146</v>
      </c>
      <c r="AY99" s="129"/>
      <c r="AZ99" s="129"/>
      <c r="BA99" s="129"/>
      <c r="BB99" s="137" t="s">
        <v>147</v>
      </c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29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21" bottom="0.17" header="0.2" footer="0.17"/>
  <pageSetup paperSize="9" scale="89" orientation="landscape" r:id="rId1"/>
  <headerFooter alignWithMargins="0"/>
  <rowBreaks count="3" manualBreakCount="3">
    <brk id="49" max="16383" man="1"/>
    <brk id="70" max="71" man="1"/>
    <brk id="4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 8-1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2013-03-26T11:22:58Z</dcterms:created>
  <dcterms:modified xsi:type="dcterms:W3CDTF">2013-03-26T11:23:06Z</dcterms:modified>
</cp:coreProperties>
</file>